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<sst xmlns="http://schemas.openxmlformats.org/spreadsheetml/2006/main" count="79" uniqueCount="54">
  <si>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PONUDA BR                                  (upisati)</t>
  </si>
  <si>
    <t>TROŠKOVNIK  RADOVA NA PROŠIRENJU JAVNE RASVJETE ZA 2022.</t>
  </si>
  <si>
    <t>I / Materijal</t>
  </si>
  <si>
    <t>RB</t>
  </si>
  <si>
    <t>MATERIJAL</t>
  </si>
  <si>
    <t>JM</t>
  </si>
  <si>
    <t>KOL.</t>
  </si>
  <si>
    <t>J.CIJENA</t>
  </si>
  <si>
    <t>IZNOS</t>
  </si>
  <si>
    <t>(kn)</t>
  </si>
  <si>
    <t>Kabel</t>
  </si>
  <si>
    <r>
      <t xml:space="preserve"> </t>
    </r>
    <r>
      <rPr>
        <i/>
        <sz val="9"/>
        <rFont val="Arial"/>
        <family val="2"/>
      </rPr>
      <t xml:space="preserve">Cu </t>
    </r>
    <r>
      <rPr>
        <i/>
        <sz val="9"/>
        <color indexed="8"/>
        <rFont val="Arial"/>
        <family val="2"/>
      </rPr>
      <t>PP00 4x10 mm2</t>
    </r>
  </si>
  <si>
    <t>m'</t>
  </si>
  <si>
    <r>
      <t xml:space="preserve"> </t>
    </r>
    <r>
      <rPr>
        <i/>
        <sz val="9"/>
        <rFont val="Arial"/>
        <family val="2"/>
      </rPr>
      <t xml:space="preserve">Al </t>
    </r>
    <r>
      <rPr>
        <i/>
        <sz val="9"/>
        <color indexed="8"/>
        <rFont val="Arial"/>
        <family val="2"/>
      </rPr>
      <t>PP00-A 4x25 mm2</t>
    </r>
  </si>
  <si>
    <t xml:space="preserve"> PGP  4x2,50 mm2</t>
  </si>
  <si>
    <t>Elkalex 2x16 mm2</t>
  </si>
  <si>
    <t>Rasvjetni stup</t>
  </si>
  <si>
    <t>Fe stup (vruće cinčani) 4m</t>
  </si>
  <si>
    <t>kom</t>
  </si>
  <si>
    <t>Fe stup (vruće cinčani) 5m</t>
  </si>
  <si>
    <t>Fe stup (vruće cinčani) 8m</t>
  </si>
  <si>
    <t>Stup drveni impregnirani 6-8 m</t>
  </si>
  <si>
    <t>Svjetiljka s ožičenjem, žaruljom i svim pripadajućim materijalom</t>
  </si>
  <si>
    <t>Solarna LED svjetiljka snage 20W, 3000 K, fotonaponski autonomni sustav s implementiranim FM - modulom, baterijom, elektroničkom regulacijom, luxometrom, senzorom pokreta i svim spojnim materijalom.</t>
  </si>
  <si>
    <t xml:space="preserve"> LED Svjetiljka za ugradnju na metalni stup tzv. street light LED 24W, 3000 K</t>
  </si>
  <si>
    <t xml:space="preserve"> LED Svjetiljka za ugradnju na metalni stup tzv. street light LED 40W, 3000 K</t>
  </si>
  <si>
    <t>Spojnice</t>
  </si>
  <si>
    <t>tuljak Al 16 mm2</t>
  </si>
  <si>
    <t>prolazni natezač</t>
  </si>
  <si>
    <t>krajnji natezač</t>
  </si>
  <si>
    <t>spojnica DPZ</t>
  </si>
  <si>
    <r>
      <t xml:space="preserve">Iskop rova </t>
    </r>
    <r>
      <rPr>
        <b/>
        <i/>
        <sz val="9"/>
        <rFont val="Arial"/>
        <family val="2"/>
      </rPr>
      <t>40*60</t>
    </r>
  </si>
  <si>
    <t>Iskop i izrada temelja</t>
  </si>
  <si>
    <t>do dimenzija 80x80x80 cm</t>
  </si>
  <si>
    <t>PVC traka upozorenja za energ.kab.</t>
  </si>
  <si>
    <t>Križna spojnica</t>
  </si>
  <si>
    <t>Uzemljenje</t>
  </si>
  <si>
    <t>Zn traka (30x4 mm)</t>
  </si>
  <si>
    <t>kg</t>
  </si>
  <si>
    <r>
      <t>Cu uže (50 mm</t>
    </r>
    <r>
      <rPr>
        <i/>
        <vertAlign val="superscript"/>
        <sz val="9"/>
        <color indexed="8"/>
        <rFont val="Arial"/>
        <family val="2"/>
      </rPr>
      <t>2</t>
    </r>
    <r>
      <rPr>
        <i/>
        <sz val="9"/>
        <color indexed="8"/>
        <rFont val="Arial"/>
        <family val="2"/>
      </rPr>
      <t>)</t>
    </r>
  </si>
  <si>
    <t>UKUPNO:</t>
  </si>
  <si>
    <t>II / Radovi</t>
  </si>
  <si>
    <t>OPIS RADOVA</t>
  </si>
  <si>
    <t>JED. CIJENA</t>
  </si>
  <si>
    <t>Rad elektro montera</t>
  </si>
  <si>
    <t>sat</t>
  </si>
  <si>
    <t>Auto košara / pauk</t>
  </si>
  <si>
    <t>UKUPNO I+II:</t>
  </si>
  <si>
    <t>PDV:</t>
  </si>
  <si>
    <t>SVEUKUPNO:</t>
  </si>
  <si>
    <t>Radovi se izvode na području Grada Raba tijekom cijele godine prema potrebi.</t>
  </si>
  <si>
    <t>U</t>
  </si>
  <si>
    <t>mjesto i datum</t>
  </si>
  <si>
    <t>potpis i pečat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</si>
</sst>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</numFmts>
  <fonts count="37"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1" applyNumberFormat="0" applyFont="0" applyAlignment="0" applyProtection="0"/>
    <xf numFmtId="0" fontId="29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7" borderId="2" applyNumberFormat="0" applyAlignment="0" applyProtection="0"/>
    <xf numFmtId="0" fontId="20" fillId="7" borderId="3" applyNumberFormat="0" applyAlignment="0" applyProtection="0"/>
    <xf numFmtId="0" fontId="3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2" fillId="24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6" fontId="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" fillId="25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25" borderId="17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25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/>
    </xf>
    <xf numFmtId="0" fontId="0" fillId="0" borderId="25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25" borderId="15" xfId="0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1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centerContinuous" vertical="center" wrapText="1"/>
    </xf>
    <xf numFmtId="0" fontId="0" fillId="0" borderId="29" xfId="0" applyBorder="1" applyAlignment="1">
      <alignment/>
    </xf>
    <xf numFmtId="4" fontId="2" fillId="0" borderId="28" xfId="0" applyNumberFormat="1" applyFont="1" applyBorder="1" applyAlignment="1">
      <alignment horizontal="centerContinuous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28" xfId="0" applyFont="1" applyBorder="1" applyAlignment="1">
      <alignment horizontal="justify" vertical="center" wrapText="1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11.57421875" style="3" customWidth="1"/>
    <col min="2" max="2" width="12.28125" style="3" customWidth="1"/>
    <col min="3" max="3" width="14.8515625" style="3" customWidth="1"/>
    <col min="4" max="4" width="6.28125" style="3" customWidth="1"/>
    <col min="5" max="5" width="6.8515625" style="3" customWidth="1"/>
    <col min="6" max="6" width="9.7109375" style="3" customWidth="1"/>
    <col min="7" max="7" width="11.00390625" style="3" customWidth="1"/>
    <col min="8" max="8" width="13.28125" style="3" customWidth="1"/>
    <col min="9" max="10" width="8.8515625" style="3" customWidth="1"/>
    <col min="13" max="13" width="11.57421875" style="0" customWidth="1"/>
  </cols>
  <sheetData>
    <row r="1" spans="1:9" ht="63" customHeight="1">
      <c r="A1" s="81" t="s">
        <v>0</v>
      </c>
      <c r="B1" s="81"/>
      <c r="C1" s="81"/>
      <c r="D1" s="81"/>
      <c r="E1" s="81"/>
      <c r="F1" s="81"/>
      <c r="G1" s="81"/>
      <c r="H1" s="81"/>
      <c r="I1" s="2"/>
    </row>
    <row r="2" spans="1:9" ht="14.25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27.75" customHeight="1" thickBot="1">
      <c r="A3" s="50" t="s">
        <v>2</v>
      </c>
      <c r="B3" s="51"/>
      <c r="C3" s="2"/>
      <c r="D3" s="2"/>
      <c r="E3" s="2"/>
      <c r="F3" s="2"/>
      <c r="G3" s="2"/>
      <c r="H3" s="2"/>
      <c r="I3" s="2"/>
    </row>
    <row r="4" spans="1:9" ht="14.25">
      <c r="A4" s="36" t="s">
        <v>3</v>
      </c>
      <c r="B4" s="41" t="s">
        <v>4</v>
      </c>
      <c r="C4" s="42"/>
      <c r="D4" s="43"/>
      <c r="E4" s="36" t="s">
        <v>5</v>
      </c>
      <c r="F4" s="36" t="s">
        <v>6</v>
      </c>
      <c r="G4" s="6" t="s">
        <v>7</v>
      </c>
      <c r="H4" s="6" t="s">
        <v>8</v>
      </c>
      <c r="I4" s="2"/>
    </row>
    <row r="5" spans="1:9" ht="13.5" customHeight="1" thickBot="1">
      <c r="A5" s="37"/>
      <c r="B5" s="44"/>
      <c r="C5" s="45"/>
      <c r="D5" s="46"/>
      <c r="E5" s="37"/>
      <c r="F5" s="37"/>
      <c r="G5" s="7" t="s">
        <v>9</v>
      </c>
      <c r="H5" s="7" t="s">
        <v>9</v>
      </c>
      <c r="I5" s="2"/>
    </row>
    <row r="6" spans="1:9" ht="24.75" customHeight="1" thickBot="1">
      <c r="A6" s="30">
        <v>1</v>
      </c>
      <c r="B6" s="39" t="s">
        <v>10</v>
      </c>
      <c r="C6" s="60" t="s">
        <v>11</v>
      </c>
      <c r="D6" s="29"/>
      <c r="E6" s="8" t="s">
        <v>12</v>
      </c>
      <c r="F6" s="9">
        <v>100</v>
      </c>
      <c r="G6" s="1"/>
      <c r="H6" s="13">
        <f>F6*G6</f>
        <v>0</v>
      </c>
      <c r="I6" s="2"/>
    </row>
    <row r="7" spans="1:9" ht="24" customHeight="1" thickBot="1">
      <c r="A7" s="38"/>
      <c r="B7" s="40"/>
      <c r="C7" s="60" t="s">
        <v>13</v>
      </c>
      <c r="D7" s="29"/>
      <c r="E7" s="8" t="s">
        <v>12</v>
      </c>
      <c r="F7" s="17">
        <v>741</v>
      </c>
      <c r="G7" s="1"/>
      <c r="H7" s="13">
        <f>F7*G7</f>
        <v>0</v>
      </c>
      <c r="I7" s="2"/>
    </row>
    <row r="8" spans="1:9" ht="23.25" thickBot="1">
      <c r="A8" s="38"/>
      <c r="B8" s="40"/>
      <c r="C8" s="60" t="s">
        <v>14</v>
      </c>
      <c r="D8" s="29"/>
      <c r="E8" s="8" t="s">
        <v>12</v>
      </c>
      <c r="F8" s="9">
        <v>100</v>
      </c>
      <c r="G8" s="1"/>
      <c r="H8" s="13">
        <f aca="true" t="shared" si="0" ref="H8:H26">F8*G8</f>
        <v>0</v>
      </c>
      <c r="I8" s="2"/>
    </row>
    <row r="9" spans="1:9" ht="15" thickBot="1">
      <c r="A9" s="38"/>
      <c r="B9" s="40"/>
      <c r="C9" s="60" t="s">
        <v>15</v>
      </c>
      <c r="D9" s="29"/>
      <c r="E9" s="8" t="s">
        <v>12</v>
      </c>
      <c r="F9" s="17">
        <v>1000</v>
      </c>
      <c r="G9" s="1"/>
      <c r="H9" s="13">
        <f t="shared" si="0"/>
        <v>0</v>
      </c>
      <c r="I9" s="2"/>
    </row>
    <row r="10" spans="1:9" ht="24" customHeight="1" thickBot="1">
      <c r="A10" s="30">
        <v>2</v>
      </c>
      <c r="B10" s="39" t="s">
        <v>16</v>
      </c>
      <c r="C10" s="60" t="s">
        <v>17</v>
      </c>
      <c r="D10" s="29"/>
      <c r="E10" s="8" t="s">
        <v>18</v>
      </c>
      <c r="F10" s="9">
        <v>20</v>
      </c>
      <c r="G10" s="1"/>
      <c r="H10" s="13">
        <f t="shared" si="0"/>
        <v>0</v>
      </c>
      <c r="I10" s="2"/>
    </row>
    <row r="11" spans="1:9" ht="24" customHeight="1" thickBot="1">
      <c r="A11" s="38"/>
      <c r="B11" s="40"/>
      <c r="C11" s="60" t="s">
        <v>19</v>
      </c>
      <c r="D11" s="29"/>
      <c r="E11" s="8" t="s">
        <v>18</v>
      </c>
      <c r="F11" s="9">
        <v>7</v>
      </c>
      <c r="G11" s="1"/>
      <c r="H11" s="13">
        <f t="shared" si="0"/>
        <v>0</v>
      </c>
      <c r="I11" s="2"/>
    </row>
    <row r="12" spans="1:9" ht="24" customHeight="1" thickBot="1">
      <c r="A12" s="38"/>
      <c r="B12" s="40"/>
      <c r="C12" s="60" t="s">
        <v>20</v>
      </c>
      <c r="D12" s="29"/>
      <c r="E12" s="8" t="s">
        <v>18</v>
      </c>
      <c r="F12" s="9">
        <v>2</v>
      </c>
      <c r="G12" s="1"/>
      <c r="H12" s="13">
        <f t="shared" si="0"/>
        <v>0</v>
      </c>
      <c r="I12" s="2"/>
    </row>
    <row r="13" spans="1:9" ht="24" customHeight="1" thickBot="1">
      <c r="A13" s="47"/>
      <c r="B13" s="48"/>
      <c r="C13" s="60" t="s">
        <v>21</v>
      </c>
      <c r="D13" s="29"/>
      <c r="E13" s="8" t="s">
        <v>18</v>
      </c>
      <c r="F13" s="9">
        <v>4</v>
      </c>
      <c r="G13" s="1"/>
      <c r="H13" s="13">
        <f t="shared" si="0"/>
        <v>0</v>
      </c>
      <c r="I13" s="2"/>
    </row>
    <row r="14" spans="1:9" ht="162.75" customHeight="1" thickBot="1">
      <c r="A14" s="38">
        <v>3</v>
      </c>
      <c r="B14" s="40" t="s">
        <v>22</v>
      </c>
      <c r="C14" s="76" t="s">
        <v>23</v>
      </c>
      <c r="D14" s="77"/>
      <c r="E14" s="8" t="s">
        <v>18</v>
      </c>
      <c r="F14" s="9">
        <v>4</v>
      </c>
      <c r="G14" s="1"/>
      <c r="H14" s="13">
        <f t="shared" si="0"/>
        <v>0</v>
      </c>
      <c r="I14" s="2"/>
    </row>
    <row r="15" spans="1:9" ht="66" customHeight="1" thickBot="1">
      <c r="A15" s="38"/>
      <c r="B15" s="40"/>
      <c r="C15" s="60" t="s">
        <v>24</v>
      </c>
      <c r="D15" s="29"/>
      <c r="E15" s="8" t="s">
        <v>18</v>
      </c>
      <c r="F15" s="9">
        <v>18</v>
      </c>
      <c r="G15" s="19"/>
      <c r="H15" s="13">
        <f t="shared" si="0"/>
        <v>0</v>
      </c>
      <c r="I15" s="2"/>
    </row>
    <row r="16" spans="1:9" ht="89.25" customHeight="1" thickBot="1">
      <c r="A16" s="38"/>
      <c r="B16" s="40"/>
      <c r="C16" s="60" t="s">
        <v>25</v>
      </c>
      <c r="D16" s="29"/>
      <c r="E16" s="8" t="s">
        <v>18</v>
      </c>
      <c r="F16" s="9">
        <v>14</v>
      </c>
      <c r="G16" s="19"/>
      <c r="H16" s="13">
        <f t="shared" si="0"/>
        <v>0</v>
      </c>
      <c r="I16" s="2"/>
    </row>
    <row r="17" spans="1:9" ht="15" thickBot="1">
      <c r="A17" s="30">
        <v>4</v>
      </c>
      <c r="B17" s="33" t="s">
        <v>26</v>
      </c>
      <c r="C17" s="28" t="s">
        <v>27</v>
      </c>
      <c r="D17" s="55"/>
      <c r="E17" s="8" t="s">
        <v>18</v>
      </c>
      <c r="F17" s="9">
        <v>27</v>
      </c>
      <c r="G17" s="1"/>
      <c r="H17" s="13">
        <f>F17*G17</f>
        <v>0</v>
      </c>
      <c r="I17" s="2"/>
    </row>
    <row r="18" spans="1:9" ht="15" thickBot="1">
      <c r="A18" s="31"/>
      <c r="B18" s="34"/>
      <c r="C18" s="28" t="s">
        <v>28</v>
      </c>
      <c r="D18" s="29"/>
      <c r="E18" s="8" t="s">
        <v>18</v>
      </c>
      <c r="F18" s="9">
        <v>30</v>
      </c>
      <c r="G18" s="1"/>
      <c r="H18" s="13">
        <f>F18*G18</f>
        <v>0</v>
      </c>
      <c r="I18" s="2"/>
    </row>
    <row r="19" spans="1:9" ht="15" thickBot="1">
      <c r="A19" s="31"/>
      <c r="B19" s="34"/>
      <c r="C19" s="28" t="s">
        <v>29</v>
      </c>
      <c r="D19" s="29"/>
      <c r="E19" s="8" t="s">
        <v>18</v>
      </c>
      <c r="F19" s="9">
        <v>20</v>
      </c>
      <c r="G19" s="1"/>
      <c r="H19" s="13">
        <f>F19*G19</f>
        <v>0</v>
      </c>
      <c r="I19" s="2"/>
    </row>
    <row r="20" spans="1:9" ht="15" thickBot="1">
      <c r="A20" s="32"/>
      <c r="B20" s="35"/>
      <c r="C20" s="28" t="s">
        <v>30</v>
      </c>
      <c r="D20" s="29"/>
      <c r="E20" s="8" t="s">
        <v>18</v>
      </c>
      <c r="F20" s="9">
        <v>30</v>
      </c>
      <c r="G20" s="1"/>
      <c r="H20" s="13">
        <f>F20*G20</f>
        <v>0</v>
      </c>
      <c r="I20" s="2"/>
    </row>
    <row r="21" spans="1:9" ht="23.25" customHeight="1" thickBot="1">
      <c r="A21" s="18">
        <v>5</v>
      </c>
      <c r="B21" s="49" t="s">
        <v>31</v>
      </c>
      <c r="C21" s="65"/>
      <c r="D21" s="29"/>
      <c r="E21" s="8" t="s">
        <v>12</v>
      </c>
      <c r="F21" s="9">
        <v>230</v>
      </c>
      <c r="G21" s="1"/>
      <c r="H21" s="13">
        <f t="shared" si="0"/>
        <v>0</v>
      </c>
      <c r="I21" s="2"/>
    </row>
    <row r="22" spans="1:14" ht="36" customHeight="1" thickBot="1">
      <c r="A22" s="10">
        <v>6</v>
      </c>
      <c r="B22" s="49" t="s">
        <v>32</v>
      </c>
      <c r="C22" s="66" t="s">
        <v>33</v>
      </c>
      <c r="D22" s="67"/>
      <c r="E22" s="8" t="s">
        <v>18</v>
      </c>
      <c r="F22" s="9">
        <v>6</v>
      </c>
      <c r="G22" s="1"/>
      <c r="H22" s="13">
        <f t="shared" si="0"/>
        <v>0</v>
      </c>
      <c r="I22" s="2"/>
      <c r="L22" s="14"/>
      <c r="M22" s="14"/>
      <c r="N22" s="14"/>
    </row>
    <row r="23" spans="1:14" ht="34.5" thickBot="1">
      <c r="A23" s="10">
        <v>7</v>
      </c>
      <c r="B23" s="49" t="s">
        <v>34</v>
      </c>
      <c r="C23" s="65"/>
      <c r="D23" s="29"/>
      <c r="E23" s="8" t="s">
        <v>12</v>
      </c>
      <c r="F23" s="9">
        <v>492</v>
      </c>
      <c r="G23" s="20"/>
      <c r="H23" s="13">
        <f t="shared" si="0"/>
        <v>0</v>
      </c>
      <c r="I23" s="2"/>
      <c r="M23" s="14"/>
      <c r="N23" s="14"/>
    </row>
    <row r="24" spans="1:14" ht="23.25" thickBot="1">
      <c r="A24" s="10">
        <v>8</v>
      </c>
      <c r="B24" s="72" t="s">
        <v>35</v>
      </c>
      <c r="C24" s="73"/>
      <c r="D24" s="74"/>
      <c r="E24" s="8" t="s">
        <v>18</v>
      </c>
      <c r="F24" s="9">
        <v>18</v>
      </c>
      <c r="G24" s="1"/>
      <c r="H24" s="13">
        <f>F24*G24</f>
        <v>0</v>
      </c>
      <c r="I24" s="2"/>
      <c r="M24" s="14"/>
      <c r="N24" s="15"/>
    </row>
    <row r="25" spans="1:14" ht="28.5" customHeight="1" thickBot="1">
      <c r="A25" s="68">
        <v>9</v>
      </c>
      <c r="B25" s="71" t="s">
        <v>36</v>
      </c>
      <c r="C25" s="78" t="s">
        <v>37</v>
      </c>
      <c r="D25" s="75"/>
      <c r="E25" s="8" t="s">
        <v>38</v>
      </c>
      <c r="F25" s="17">
        <v>595</v>
      </c>
      <c r="G25" s="1"/>
      <c r="H25" s="13">
        <f t="shared" si="0"/>
        <v>0</v>
      </c>
      <c r="I25" s="2"/>
      <c r="M25" s="14"/>
      <c r="N25" s="14"/>
    </row>
    <row r="26" spans="1:14" ht="27" customHeight="1" thickBot="1">
      <c r="A26" s="69"/>
      <c r="B26" s="70"/>
      <c r="C26" s="78" t="s">
        <v>39</v>
      </c>
      <c r="D26" s="75"/>
      <c r="E26" s="8" t="s">
        <v>38</v>
      </c>
      <c r="F26" s="9">
        <v>40</v>
      </c>
      <c r="G26" s="1"/>
      <c r="H26" s="13">
        <f t="shared" si="0"/>
        <v>0</v>
      </c>
      <c r="I26" s="2"/>
      <c r="M26" s="14"/>
      <c r="N26" s="14"/>
    </row>
    <row r="27" spans="1:14" ht="27.75" customHeight="1" thickBot="1">
      <c r="A27" s="52" t="s">
        <v>40</v>
      </c>
      <c r="B27" s="57"/>
      <c r="C27" s="57"/>
      <c r="D27" s="57"/>
      <c r="E27" s="53"/>
      <c r="F27" s="53"/>
      <c r="G27" s="54"/>
      <c r="H27" s="13">
        <f>SUM(H6:H26)</f>
        <v>0</v>
      </c>
      <c r="I27" s="2"/>
      <c r="M27" s="14"/>
      <c r="N27" s="14"/>
    </row>
    <row r="28" spans="1:14" ht="14.25">
      <c r="A28" s="26"/>
      <c r="B28" s="26"/>
      <c r="C28" s="26"/>
      <c r="D28" s="26"/>
      <c r="E28" s="26"/>
      <c r="F28" s="26"/>
      <c r="G28" s="26"/>
      <c r="H28" s="27"/>
      <c r="I28" s="2"/>
      <c r="M28" s="14"/>
      <c r="N28" s="14"/>
    </row>
    <row r="29" spans="1:14" ht="14.25">
      <c r="A29" s="26"/>
      <c r="B29" s="26"/>
      <c r="C29" s="26"/>
      <c r="D29" s="26"/>
      <c r="E29" s="26"/>
      <c r="F29" s="26"/>
      <c r="G29" s="26"/>
      <c r="H29" s="27"/>
      <c r="I29" s="2"/>
      <c r="M29" s="14"/>
      <c r="N29" s="14"/>
    </row>
    <row r="30" spans="1:14" ht="50.25" customHeight="1" thickBot="1">
      <c r="A30" s="50" t="s">
        <v>41</v>
      </c>
      <c r="B30" s="51"/>
      <c r="C30" s="2"/>
      <c r="D30" s="2"/>
      <c r="E30" s="2"/>
      <c r="F30" s="2"/>
      <c r="G30" s="2"/>
      <c r="H30" s="2"/>
      <c r="I30" s="2"/>
      <c r="M30" s="14"/>
      <c r="N30" s="16"/>
    </row>
    <row r="31" spans="1:9" ht="21" thickBot="1">
      <c r="A31" s="22" t="s">
        <v>3</v>
      </c>
      <c r="B31" s="23" t="s">
        <v>42</v>
      </c>
      <c r="C31" s="23" t="s">
        <v>5</v>
      </c>
      <c r="D31" s="23" t="s">
        <v>6</v>
      </c>
      <c r="E31" s="56" t="s">
        <v>43</v>
      </c>
      <c r="F31" s="61" t="s">
        <v>8</v>
      </c>
      <c r="G31" s="62"/>
      <c r="H31" s="2"/>
      <c r="I31" s="2"/>
    </row>
    <row r="32" spans="1:9" ht="21" thickBot="1">
      <c r="A32" s="11">
        <v>1</v>
      </c>
      <c r="B32" s="21" t="s">
        <v>44</v>
      </c>
      <c r="C32" s="12" t="s">
        <v>45</v>
      </c>
      <c r="D32" s="9">
        <v>140</v>
      </c>
      <c r="E32" s="57"/>
      <c r="F32" s="63">
        <f>D32*E32</f>
        <v>0</v>
      </c>
      <c r="G32" s="62"/>
      <c r="H32" s="2"/>
      <c r="I32" s="2"/>
    </row>
    <row r="33" spans="1:9" ht="21" thickBot="1">
      <c r="A33" s="11">
        <v>2</v>
      </c>
      <c r="B33" s="21" t="s">
        <v>46</v>
      </c>
      <c r="C33" s="12" t="s">
        <v>45</v>
      </c>
      <c r="D33" s="9">
        <v>60</v>
      </c>
      <c r="E33" s="57"/>
      <c r="F33" s="63">
        <f>D33*E33</f>
        <v>0</v>
      </c>
      <c r="G33" s="62"/>
      <c r="H33" s="2"/>
      <c r="I33" s="2"/>
    </row>
    <row r="34" spans="1:9" ht="24" customHeight="1" thickBot="1">
      <c r="A34" s="52" t="s">
        <v>40</v>
      </c>
      <c r="B34" s="53"/>
      <c r="C34" s="53"/>
      <c r="D34" s="53"/>
      <c r="E34" s="53"/>
      <c r="F34" s="63">
        <f>SUM(F32:F33)</f>
        <v>0</v>
      </c>
      <c r="G34" s="62"/>
      <c r="H34" s="2"/>
      <c r="I34" s="2"/>
    </row>
    <row r="35" spans="1:9" ht="14.25">
      <c r="A35" s="5"/>
      <c r="B35" s="2"/>
      <c r="C35" s="2"/>
      <c r="D35" s="2"/>
      <c r="E35" s="2"/>
      <c r="F35" s="2"/>
      <c r="G35" s="2"/>
      <c r="H35" s="2"/>
      <c r="I35" s="2"/>
    </row>
    <row r="36" spans="1:9" ht="16.5" customHeight="1" thickBot="1">
      <c r="A36" s="5"/>
      <c r="B36" s="2"/>
      <c r="C36" s="2"/>
      <c r="D36" s="2"/>
      <c r="E36" s="2"/>
      <c r="F36" s="2"/>
      <c r="G36" s="2"/>
      <c r="H36" s="2"/>
      <c r="I36" s="2"/>
    </row>
    <row r="37" spans="1:9" ht="42" customHeight="1" thickBot="1">
      <c r="A37" s="58" t="s">
        <v>47</v>
      </c>
      <c r="B37" s="59"/>
      <c r="C37" s="64">
        <f>H27+F34</f>
        <v>0</v>
      </c>
      <c r="D37" s="62"/>
      <c r="E37" s="24"/>
      <c r="F37" s="2"/>
      <c r="G37" s="2"/>
      <c r="H37" s="2"/>
      <c r="I37" s="2"/>
    </row>
    <row r="38" spans="1:9" ht="37.5" customHeight="1" thickBot="1">
      <c r="A38" s="58" t="s">
        <v>48</v>
      </c>
      <c r="B38" s="59"/>
      <c r="C38" s="64">
        <f>C37*0.25</f>
        <v>0</v>
      </c>
      <c r="D38" s="62"/>
      <c r="E38" s="24"/>
      <c r="F38" s="2"/>
      <c r="G38" s="2"/>
      <c r="H38" s="2"/>
      <c r="I38" s="2"/>
    </row>
    <row r="39" spans="1:9" ht="44.25" customHeight="1" thickBot="1">
      <c r="A39" s="58" t="s">
        <v>49</v>
      </c>
      <c r="B39" s="59"/>
      <c r="C39" s="64">
        <f>SUM(C37:C38)</f>
        <v>0</v>
      </c>
      <c r="D39" s="62"/>
      <c r="E39" s="24"/>
      <c r="F39" s="25"/>
      <c r="G39" s="2"/>
      <c r="H39" s="2"/>
      <c r="I39" s="2"/>
    </row>
    <row r="40" spans="1:9" ht="15.75" customHeight="1">
      <c r="A40" s="82" t="s">
        <v>50</v>
      </c>
      <c r="B40" s="2"/>
      <c r="C40" s="2"/>
      <c r="D40" s="2"/>
      <c r="E40" s="2"/>
      <c r="F40" s="2"/>
      <c r="G40" s="2"/>
      <c r="H40" s="2"/>
      <c r="I40" s="2"/>
    </row>
    <row r="41" spans="1:9" ht="14.25">
      <c r="A41" s="5"/>
      <c r="B41" s="2"/>
      <c r="C41" s="2"/>
      <c r="D41" s="2"/>
      <c r="E41" s="2"/>
      <c r="F41" s="2"/>
      <c r="G41" s="2"/>
      <c r="H41" s="2"/>
      <c r="I41" s="2"/>
    </row>
    <row r="42" spans="1:9" ht="15" customHeight="1">
      <c r="A42" s="2" t="s">
        <v>51</v>
      </c>
      <c r="B42" s="79"/>
      <c r="C42" s="79"/>
      <c r="D42" s="2"/>
      <c r="E42" s="2"/>
      <c r="F42" s="80"/>
      <c r="G42" s="80"/>
      <c r="H42" s="2"/>
      <c r="I42" s="2"/>
    </row>
    <row r="43" spans="2:6" ht="14.25">
      <c r="B43" s="3" t="s">
        <v>52</v>
      </c>
      <c r="F43" s="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Miljenko Tariba</dc:creator>
  <cp:keywords/>
  <dc:description/>
  <cp:lastModifiedBy>maelada</cp:lastModifiedBy>
  <cp:lastPrinted>2022-02-11T06:42:53Z</cp:lastPrinted>
  <dcterms:created xsi:type="dcterms:W3CDTF">2006-09-16T00:00:00Z</dcterms:created>
  <dcterms:modified xsi:type="dcterms:W3CDTF">2022-02-21T08:08:07Z</dcterms:modified>
  <cp:category/>
  <cp:version/>
  <cp:contentType/>
  <cp:contentStatus/>
</cp:coreProperties>
</file>