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elada\Documents\"/>
    </mc:Choice>
  </mc:AlternateContent>
  <xr:revisionPtr revIDLastSave="0" documentId="8_{D300109E-1E76-4536-91DA-3583FCFE3FC5}" xr6:coauthVersionLast="36" xr6:coauthVersionMax="36" xr10:uidLastSave="{00000000-0000-0000-0000-000000000000}"/>
  <bookViews>
    <workbookView xWindow="0" yWindow="0" windowWidth="28725" windowHeight="12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 s="1"/>
  <c r="H17" i="1" l="1"/>
  <c r="F16" i="1"/>
  <c r="G16" i="1" s="1"/>
  <c r="F15" i="1"/>
  <c r="G15" i="1" s="1"/>
  <c r="F14" i="1"/>
  <c r="G14" i="1"/>
  <c r="H14" i="1" s="1"/>
  <c r="F13" i="1"/>
  <c r="G13" i="1" s="1"/>
  <c r="H15" i="1" l="1"/>
  <c r="H16" i="1"/>
  <c r="H13" i="1"/>
  <c r="F12" i="1" l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H11" i="1" l="1"/>
  <c r="H5" i="1"/>
  <c r="H10" i="1"/>
  <c r="H12" i="1"/>
  <c r="H9" i="1"/>
  <c r="H8" i="1"/>
  <c r="H7" i="1"/>
  <c r="H6" i="1"/>
  <c r="G18" i="1"/>
  <c r="F18" i="1"/>
  <c r="H4" i="1"/>
  <c r="H18" i="1" l="1"/>
</calcChain>
</file>

<file path=xl/sharedStrings.xml><?xml version="1.0" encoding="utf-8"?>
<sst xmlns="http://schemas.openxmlformats.org/spreadsheetml/2006/main" count="53" uniqueCount="43">
  <si>
    <t>OPIS</t>
  </si>
  <si>
    <t>R.B.</t>
  </si>
  <si>
    <t>JED.MJERE</t>
  </si>
  <si>
    <t>KOLIČINA</t>
  </si>
  <si>
    <t>JED.CIJENA</t>
  </si>
  <si>
    <t>UKUPNO BEZ PDV-A</t>
  </si>
  <si>
    <t>PDV</t>
  </si>
  <si>
    <t>1.</t>
  </si>
  <si>
    <t>kom</t>
  </si>
  <si>
    <t>2.</t>
  </si>
  <si>
    <t>kpl</t>
  </si>
  <si>
    <t>3.</t>
  </si>
  <si>
    <t>4.</t>
  </si>
  <si>
    <t>Dobava, izrada i montaža sokla bijele boje RAL 9010, h20 cm (sve dimenzije potrebno uzeti u naravi)</t>
  </si>
  <si>
    <t>m´</t>
  </si>
  <si>
    <t>5.</t>
  </si>
  <si>
    <t>Dobava tapeta za zid 2,3,4. Designers Guild CORD PLATINUM Wallpaper - P585/03; Površina koju prekrivamo (izuzev prozora i vrata ) iznosi 689 x h350 + 602 x  h350 + 602 x  h350</t>
  </si>
  <si>
    <t>m2</t>
  </si>
  <si>
    <t>6.</t>
  </si>
  <si>
    <t xml:space="preserve">Ukrasna lajsna za tapete, prema izboru projektanta, bijele boje RAL 9010, visine cca 10 cm </t>
  </si>
  <si>
    <t>7.</t>
  </si>
  <si>
    <t>Ličenje zidova iznad nivoa tapeta, disperzivnom bojom RAL 9010 - Priprema podloge, sve prema pravilima struke</t>
  </si>
  <si>
    <t>8.</t>
  </si>
  <si>
    <t>Ličenje greda i stropa polumat lazurom bijele boje RAL 9010, tekstura drva ostaje vidljiva</t>
  </si>
  <si>
    <t>9.</t>
  </si>
  <si>
    <t>Brušenje i lakiranje parketa polumat lakom</t>
  </si>
  <si>
    <t>UKUPNO iznos radova</t>
  </si>
  <si>
    <t>UKUPNO S PDV-om EUR</t>
  </si>
  <si>
    <t>10.</t>
  </si>
  <si>
    <t>11.</t>
  </si>
  <si>
    <t>12.</t>
  </si>
  <si>
    <t>13.</t>
  </si>
  <si>
    <t>LED traka, min. snage 19W/m, min. 2700lm/m, napon napajanja 24VDC, kao tip: MCI Linear Flex Gen3 19,2W/m  IP20  3000K</t>
  </si>
  <si>
    <t>Kutni aluminijski profil za LED traku, opalni difuzor, uključen sav potreban dodatni pribor za montažu, kao tip: MCI Anodized profile + PC Opal diffuser  16x16mm - CORNER</t>
  </si>
  <si>
    <t>Napajanje za LED traku min. snage 150W, kao tip: MEAN WELL LPV-150W 24V DC IP67</t>
  </si>
  <si>
    <t xml:space="preserve">Dobava tapeta za zid 1. Designers Guild CHINESE TRELLIS - PLATINUM Wallpaper - PDG650/08; Površina koju prekrivamo (izuzev prozora182 x 180 ) iznosi 689 x h350 </t>
  </si>
  <si>
    <t>Nadgradna usmjeriva reflektorska svjetiljka s integriranim LED izvorom svjetlosti, aluminijsko kućište, efektivni svjetlosni tok (svjetlosni tok svjetiljke s uračunatim gubicima u optičkom sustavu) min. 3566 lm, snaga sustava maks. 26 W (LED izvor+LED predspojna naprava), svjetlosna iskoristivost svjetiljke s uračunatim gubicima u optičkom sustavu min. 135 lm/W, Ra&gt;90, životni vijek L80/B10 ≥ 50 000h, širina zračenja snopa svjetlosti 70°, temperatura boje svjetlosti 3000K, zaštita od  zaprljanja i prodora vode min. IP40, dimenzije Øxv 110x187mm±5%, kao tip: ESSE CI TERES EXTE CEILING MEDIUM/VT 26W  3000K CRI&gt;90 70° matt white</t>
  </si>
  <si>
    <t>TROŠKOVNIK OBRTNIČKIH RADOVA</t>
  </si>
  <si>
    <t>Polaganje tapeta: Površina koju prekrivamo (izuzev prozora i vrata ) iznosi 689 x h350 + 689 x h350 + 602 x  h350 + 602 x  h350 (kompletno s dodatnim materijalom potrebnim za polaganje tapeta)</t>
  </si>
  <si>
    <t xml:space="preserve">Napomena: U cijenama pojedinih stavki troškovnika potrebno je obuhvatiti i predvidjeti pripremu podoge za izvođenje radova, sitan potrošni materijal potreban za izvođenje  pojedinih radova, troškove završnog čišćenja i zbrinjavanja otpada.
</t>
  </si>
  <si>
    <t>Brušenje, djelomično kitanje te lakiranje  prozora debeloslojnom lazurnom bojom, nijansa tamni orah</t>
  </si>
  <si>
    <t xml:space="preserve">14. </t>
  </si>
  <si>
    <t>Bušenje prodora promjera 20 mm kroz zid između Velike i Male vijećnice, debljina zida 60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</si>
</sst>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2" fillId="0" borderId="1" xfId="0" applyFont="1" applyFill="1" applyBorder="1" applyAlignment="1">
      <alignment wrapText="1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6" xfId="0" applyBorder="1"/>
    <xf numFmtId="0" fontId="3" fillId="0" borderId="7" xfId="0" applyFont="1" applyBorder="1"/>
    <xf numFmtId="0" fontId="4" fillId="2" borderId="7" xfId="0" applyFont="1" applyFill="1" applyBorder="1"/>
    <xf numFmtId="0" fontId="0" fillId="0" borderId="5" xfId="0" applyBorder="1" applyAlignment="1">
      <alignment vertical="center"/>
    </xf>
    <xf numFmtId="0" fontId="2" fillId="0" borderId="9" xfId="1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4" fillId="2" borderId="7" xfId="0" applyNumberFormat="1" applyFont="1" applyFill="1" applyBorder="1"/>
    <xf numFmtId="4" fontId="0" fillId="0" borderId="7" xfId="0" applyNumberFormat="1" applyBorder="1"/>
    <xf numFmtId="4" fontId="1" fillId="0" borderId="8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2">
    <cellStyle name="A4 Small 210 x 297 mm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Normal="100" zoomScalePageLayoutView="77" workbookViewId="0">
      <selection activeCell="N16" sqref="N16"/>
    </sheetView>
  </sheetViews>
  <sheetFormatPr defaultRowHeight="15" x14ac:dyDescent="0.25"/>
  <cols>
    <col min="1" max="1" width="4.140625" customWidth="1"/>
    <col min="2" max="2" width="29.85546875" customWidth="1"/>
    <col min="3" max="3" width="10.42578125" customWidth="1"/>
    <col min="4" max="4" width="9.140625" style="24"/>
    <col min="5" max="5" width="11.5703125" customWidth="1"/>
    <col min="6" max="6" width="10" customWidth="1"/>
  </cols>
  <sheetData>
    <row r="1" spans="1:8" ht="15.75" x14ac:dyDescent="0.25">
      <c r="A1" s="27" t="s">
        <v>37</v>
      </c>
      <c r="B1" s="28"/>
      <c r="C1" s="28"/>
      <c r="D1" s="28"/>
      <c r="E1" s="28"/>
      <c r="F1" s="28"/>
      <c r="G1" s="28"/>
      <c r="H1" s="29"/>
    </row>
    <row r="2" spans="1:8" ht="57" customHeight="1" x14ac:dyDescent="0.25">
      <c r="A2" s="30" t="s">
        <v>39</v>
      </c>
      <c r="B2" s="31"/>
      <c r="C2" s="31"/>
      <c r="D2" s="31"/>
      <c r="E2" s="31"/>
      <c r="F2" s="31"/>
      <c r="G2" s="31"/>
      <c r="H2" s="32"/>
    </row>
    <row r="3" spans="1:8" ht="45" x14ac:dyDescent="0.25">
      <c r="A3" s="5" t="s">
        <v>1</v>
      </c>
      <c r="B3" s="5" t="s">
        <v>0</v>
      </c>
      <c r="C3" s="5" t="s">
        <v>2</v>
      </c>
      <c r="D3" s="19" t="s">
        <v>3</v>
      </c>
      <c r="E3" s="5" t="s">
        <v>4</v>
      </c>
      <c r="F3" s="6" t="s">
        <v>5</v>
      </c>
      <c r="G3" s="5" t="s">
        <v>6</v>
      </c>
      <c r="H3" s="7" t="s">
        <v>27</v>
      </c>
    </row>
    <row r="4" spans="1:8" ht="60" customHeight="1" x14ac:dyDescent="0.25">
      <c r="A4" s="1" t="s">
        <v>7</v>
      </c>
      <c r="B4" s="13" t="s">
        <v>40</v>
      </c>
      <c r="C4" s="1" t="s">
        <v>8</v>
      </c>
      <c r="D4" s="20">
        <v>2</v>
      </c>
      <c r="E4" s="14"/>
      <c r="F4" s="14">
        <f t="shared" ref="F4:F17" si="0">D4*E4</f>
        <v>0</v>
      </c>
      <c r="G4" s="14">
        <f t="shared" ref="G4:G17" si="1">F4*25%</f>
        <v>0</v>
      </c>
      <c r="H4" s="14">
        <f t="shared" ref="H4:H17" si="2">F4+G4</f>
        <v>0</v>
      </c>
    </row>
    <row r="5" spans="1:8" ht="77.25" x14ac:dyDescent="0.25">
      <c r="A5" s="1" t="s">
        <v>9</v>
      </c>
      <c r="B5" s="2" t="s">
        <v>35</v>
      </c>
      <c r="C5" s="1" t="s">
        <v>10</v>
      </c>
      <c r="D5" s="21">
        <v>1</v>
      </c>
      <c r="E5" s="14"/>
      <c r="F5" s="14">
        <f t="shared" si="0"/>
        <v>0</v>
      </c>
      <c r="G5" s="14">
        <f t="shared" si="1"/>
        <v>0</v>
      </c>
      <c r="H5" s="14">
        <f t="shared" si="2"/>
        <v>0</v>
      </c>
    </row>
    <row r="6" spans="1:8" ht="77.25" x14ac:dyDescent="0.25">
      <c r="A6" s="1" t="s">
        <v>11</v>
      </c>
      <c r="B6" s="2" t="s">
        <v>16</v>
      </c>
      <c r="C6" s="1" t="s">
        <v>10</v>
      </c>
      <c r="D6" s="21">
        <v>1</v>
      </c>
      <c r="E6" s="14"/>
      <c r="F6" s="14">
        <f t="shared" si="0"/>
        <v>0</v>
      </c>
      <c r="G6" s="14">
        <f t="shared" si="1"/>
        <v>0</v>
      </c>
      <c r="H6" s="14">
        <f t="shared" si="2"/>
        <v>0</v>
      </c>
    </row>
    <row r="7" spans="1:8" ht="39" x14ac:dyDescent="0.25">
      <c r="A7" s="1" t="s">
        <v>12</v>
      </c>
      <c r="B7" s="2" t="s">
        <v>13</v>
      </c>
      <c r="C7" s="1" t="s">
        <v>14</v>
      </c>
      <c r="D7" s="21">
        <v>26</v>
      </c>
      <c r="E7" s="14"/>
      <c r="F7" s="14">
        <f t="shared" si="0"/>
        <v>0</v>
      </c>
      <c r="G7" s="14">
        <f t="shared" si="1"/>
        <v>0</v>
      </c>
      <c r="H7" s="14">
        <f t="shared" si="2"/>
        <v>0</v>
      </c>
    </row>
    <row r="8" spans="1:8" ht="90" x14ac:dyDescent="0.25">
      <c r="A8" s="1" t="s">
        <v>15</v>
      </c>
      <c r="B8" s="4" t="s">
        <v>38</v>
      </c>
      <c r="C8" s="3" t="s">
        <v>17</v>
      </c>
      <c r="D8" s="21">
        <v>91</v>
      </c>
      <c r="E8" s="14"/>
      <c r="F8" s="14">
        <f t="shared" si="0"/>
        <v>0</v>
      </c>
      <c r="G8" s="14">
        <f t="shared" si="1"/>
        <v>0</v>
      </c>
      <c r="H8" s="14">
        <f t="shared" si="2"/>
        <v>0</v>
      </c>
    </row>
    <row r="9" spans="1:8" ht="39" x14ac:dyDescent="0.25">
      <c r="A9" s="1" t="s">
        <v>18</v>
      </c>
      <c r="B9" s="2" t="s">
        <v>19</v>
      </c>
      <c r="C9" s="1" t="s">
        <v>14</v>
      </c>
      <c r="D9" s="21">
        <v>26</v>
      </c>
      <c r="E9" s="14"/>
      <c r="F9" s="14">
        <f t="shared" si="0"/>
        <v>0</v>
      </c>
      <c r="G9" s="14">
        <f t="shared" si="1"/>
        <v>0</v>
      </c>
      <c r="H9" s="14">
        <f t="shared" si="2"/>
        <v>0</v>
      </c>
    </row>
    <row r="10" spans="1:8" ht="51.75" x14ac:dyDescent="0.25">
      <c r="A10" s="1" t="s">
        <v>20</v>
      </c>
      <c r="B10" s="4" t="s">
        <v>21</v>
      </c>
      <c r="C10" s="1" t="s">
        <v>17</v>
      </c>
      <c r="D10" s="21">
        <v>33</v>
      </c>
      <c r="E10" s="14"/>
      <c r="F10" s="14">
        <f t="shared" si="0"/>
        <v>0</v>
      </c>
      <c r="G10" s="14">
        <f t="shared" si="1"/>
        <v>0</v>
      </c>
      <c r="H10" s="14">
        <f t="shared" si="2"/>
        <v>0</v>
      </c>
    </row>
    <row r="11" spans="1:8" ht="39" x14ac:dyDescent="0.25">
      <c r="A11" s="1" t="s">
        <v>22</v>
      </c>
      <c r="B11" s="4" t="s">
        <v>23</v>
      </c>
      <c r="C11" s="1" t="s">
        <v>17</v>
      </c>
      <c r="D11" s="21">
        <v>41</v>
      </c>
      <c r="E11" s="14"/>
      <c r="F11" s="14">
        <f t="shared" si="0"/>
        <v>0</v>
      </c>
      <c r="G11" s="14">
        <f t="shared" si="1"/>
        <v>0</v>
      </c>
      <c r="H11" s="14">
        <f t="shared" si="2"/>
        <v>0</v>
      </c>
    </row>
    <row r="12" spans="1:8" ht="26.25" x14ac:dyDescent="0.25">
      <c r="A12" s="1" t="s">
        <v>24</v>
      </c>
      <c r="B12" s="4" t="s">
        <v>25</v>
      </c>
      <c r="C12" s="1" t="s">
        <v>17</v>
      </c>
      <c r="D12" s="21">
        <v>41</v>
      </c>
      <c r="E12" s="14"/>
      <c r="F12" s="14">
        <f t="shared" si="0"/>
        <v>0</v>
      </c>
      <c r="G12" s="14">
        <f t="shared" si="1"/>
        <v>0</v>
      </c>
      <c r="H12" s="14">
        <f t="shared" si="2"/>
        <v>0</v>
      </c>
    </row>
    <row r="13" spans="1:8" ht="279" customHeight="1" x14ac:dyDescent="0.25">
      <c r="A13" s="11" t="s">
        <v>28</v>
      </c>
      <c r="B13" s="12" t="s">
        <v>36</v>
      </c>
      <c r="C13" s="11" t="s">
        <v>8</v>
      </c>
      <c r="D13" s="22">
        <v>4</v>
      </c>
      <c r="E13" s="15"/>
      <c r="F13" s="15">
        <f t="shared" si="0"/>
        <v>0</v>
      </c>
      <c r="G13" s="15">
        <f t="shared" si="1"/>
        <v>0</v>
      </c>
      <c r="H13" s="15">
        <f t="shared" si="2"/>
        <v>0</v>
      </c>
    </row>
    <row r="14" spans="1:8" ht="51" x14ac:dyDescent="0.25">
      <c r="A14" s="11" t="s">
        <v>29</v>
      </c>
      <c r="B14" s="12" t="s">
        <v>32</v>
      </c>
      <c r="C14" s="11" t="s">
        <v>14</v>
      </c>
      <c r="D14" s="22">
        <v>13</v>
      </c>
      <c r="E14" s="15"/>
      <c r="F14" s="15">
        <f t="shared" si="0"/>
        <v>0</v>
      </c>
      <c r="G14" s="15">
        <f t="shared" si="1"/>
        <v>0</v>
      </c>
      <c r="H14" s="15">
        <f t="shared" si="2"/>
        <v>0</v>
      </c>
    </row>
    <row r="15" spans="1:8" ht="76.5" x14ac:dyDescent="0.25">
      <c r="A15" s="11" t="s">
        <v>30</v>
      </c>
      <c r="B15" s="12" t="s">
        <v>33</v>
      </c>
      <c r="C15" s="11" t="s">
        <v>8</v>
      </c>
      <c r="D15" s="22">
        <v>12</v>
      </c>
      <c r="E15" s="15"/>
      <c r="F15" s="15">
        <f t="shared" si="0"/>
        <v>0</v>
      </c>
      <c r="G15" s="15">
        <f t="shared" si="1"/>
        <v>0</v>
      </c>
      <c r="H15" s="15">
        <f t="shared" si="2"/>
        <v>0</v>
      </c>
    </row>
    <row r="16" spans="1:8" ht="38.25" x14ac:dyDescent="0.25">
      <c r="A16" s="11" t="s">
        <v>31</v>
      </c>
      <c r="B16" s="12" t="s">
        <v>34</v>
      </c>
      <c r="C16" s="11" t="s">
        <v>8</v>
      </c>
      <c r="D16" s="22">
        <v>2</v>
      </c>
      <c r="E16" s="15"/>
      <c r="F16" s="15">
        <f t="shared" si="0"/>
        <v>0</v>
      </c>
      <c r="G16" s="15">
        <f t="shared" si="1"/>
        <v>0</v>
      </c>
      <c r="H16" s="15">
        <f t="shared" si="2"/>
        <v>0</v>
      </c>
    </row>
    <row r="17" spans="1:8" s="26" customFormat="1" ht="60.75" thickBot="1" x14ac:dyDescent="0.3">
      <c r="A17" s="11" t="s">
        <v>41</v>
      </c>
      <c r="B17" s="25" t="s">
        <v>42</v>
      </c>
      <c r="C17" s="11" t="s">
        <v>8</v>
      </c>
      <c r="D17" s="22">
        <v>1</v>
      </c>
      <c r="E17" s="15"/>
      <c r="F17" s="15">
        <f t="shared" si="0"/>
        <v>0</v>
      </c>
      <c r="G17" s="15">
        <f t="shared" si="1"/>
        <v>0</v>
      </c>
      <c r="H17" s="15">
        <f t="shared" si="2"/>
        <v>0</v>
      </c>
    </row>
    <row r="18" spans="1:8" ht="16.5" thickBot="1" x14ac:dyDescent="0.3">
      <c r="A18" s="8"/>
      <c r="B18" s="9" t="s">
        <v>26</v>
      </c>
      <c r="C18" s="10"/>
      <c r="D18" s="23"/>
      <c r="E18" s="16"/>
      <c r="F18" s="17">
        <f>SUM(F4:F17)</f>
        <v>0</v>
      </c>
      <c r="G18" s="17">
        <f>SUM(G4:G17)</f>
        <v>0</v>
      </c>
      <c r="H18" s="18">
        <f>SUM(H4:H17)</f>
        <v>0</v>
      </c>
    </row>
  </sheetData>
  <mergeCells count="2">
    <mergeCell ref="A1:H1"/>
    <mergeCell ref="A2:H2"/>
  </mergeCells>
  <pageMargins left="0.25" right="0.25" top="0.75" bottom="0.75" header="0.3" footer="0.3"/>
  <pageSetup paperSize="9" orientation="portrait" verticalDpi="0" r:id="rId1"/>
  <headerFooter>
    <oddHeader>&amp;C&amp;"-,Podebljano"&amp;12Mala vijećnica Grad Rab-troškovnik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Darija Peić</dc:creator>
  <cp:lastModifiedBy>Elada Matahlija</cp:lastModifiedBy>
  <cp:lastPrinted>2026-05-21T12:30:04Z</cp:lastPrinted>
  <dcterms:created xsi:type="dcterms:W3CDTF">2026-04-21T07:55:54Z</dcterms:created>
  <dcterms:modified xsi:type="dcterms:W3CDTF">2026-05-21T12:30:47Z</dcterms:modified>
</cp:coreProperties>
</file>