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aletina\Desktop\JAVNA NABAVA\"/>
    </mc:Choice>
  </mc:AlternateContent>
  <bookViews>
    <workbookView xWindow="0" yWindow="0" windowWidth="28560" windowHeight="1122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F17" i="1" l="1"/>
  <c r="F13" i="1"/>
  <c r="F12" i="1"/>
  <c r="F21" i="1"/>
  <c r="F20" i="1"/>
  <c r="F19" i="1"/>
  <c r="F10" i="1" l="1"/>
  <c r="F11" i="1"/>
  <c r="F15" i="1"/>
  <c r="F16" i="1"/>
  <c r="F18" i="1"/>
  <c r="F22" i="1"/>
  <c r="F23" i="1"/>
  <c r="F24" i="1" l="1"/>
  <c r="F25" i="1" s="1"/>
  <c r="F26" i="1" s="1"/>
</calcChain>
</file>

<file path=xl/sharedStrings.xml><?xml version="1.0" encoding="utf-8"?>
<sst xmlns="http://schemas.openxmlformats.org/spreadsheetml/2006/main" count="57" uniqueCount="49">
  <si>
    <t>Jedinica mjere</t>
  </si>
  <si>
    <t>Količina</t>
  </si>
  <si>
    <t>1.</t>
  </si>
  <si>
    <t>m</t>
  </si>
  <si>
    <t>2.</t>
  </si>
  <si>
    <t>3.</t>
  </si>
  <si>
    <t>Jedinična cijena (€)</t>
  </si>
  <si>
    <t>Iznos (€)</t>
  </si>
  <si>
    <t>OPIS RADOVA</t>
  </si>
  <si>
    <t>REDNI BROJ</t>
  </si>
  <si>
    <t>m2</t>
  </si>
  <si>
    <t>4.</t>
  </si>
  <si>
    <t>5.</t>
  </si>
  <si>
    <t>6.</t>
  </si>
  <si>
    <t>7.</t>
  </si>
  <si>
    <t>kg</t>
  </si>
  <si>
    <t>SVEUKUPNO (€)</t>
  </si>
  <si>
    <r>
      <t>UKUPNO (</t>
    </r>
    <r>
      <rPr>
        <b/>
        <sz val="11"/>
        <color theme="1"/>
        <rFont val="Calibri"/>
        <family val="2"/>
        <charset val="238"/>
      </rPr>
      <t>€)</t>
    </r>
  </si>
  <si>
    <r>
      <t>PDV (</t>
    </r>
    <r>
      <rPr>
        <b/>
        <sz val="11"/>
        <color theme="1"/>
        <rFont val="Calibri"/>
        <family val="2"/>
        <charset val="238"/>
      </rPr>
      <t>€)</t>
    </r>
  </si>
  <si>
    <t xml:space="preserve">          REPUBLIKA  HRVATSKA
PRIMORSKO  GORANSKA  ŽUPANIJA
                       GRAD RAB
      Upravni odjel za komunalni sustav
                   i zaštitu okoliša
</t>
  </si>
  <si>
    <t>TROŠKOVNIK</t>
  </si>
  <si>
    <t>Mjesto i datum:___________________________</t>
  </si>
  <si>
    <t>Ponuditelj:_______________________________</t>
  </si>
  <si>
    <t>Piljenje dijela betona radi izrade spojeva sa starim betonom</t>
  </si>
  <si>
    <t>Dobava, doprema i ugradnja armaturne mreže Q 188 u dio puta koji se betonira</t>
  </si>
  <si>
    <t>Čišćenje i osiguranje gradilišta</t>
  </si>
  <si>
    <t>Izrada slivnika sa slivnom rešetkom</t>
  </si>
  <si>
    <t>kom</t>
  </si>
  <si>
    <t xml:space="preserve">Dobava i ugradnja linijske slivne rešetke </t>
  </si>
  <si>
    <t>Strojno skidanje kompletnog betonskog opločenja, utovar i odvoz na deponij</t>
  </si>
  <si>
    <t>Ručno skidanje betona te pažljivi ručni iskop oko šahtova i instalacija</t>
  </si>
  <si>
    <t>m3</t>
  </si>
  <si>
    <t>Strojno ručni iskop dubine do 30 cm, utovar i odvoz na deponij. Iskop na dijelu gdje je potrebno nakon uklanjanja betonskog opločenja</t>
  </si>
  <si>
    <t>Betoniranje AB ploče debljine 10 cm na mjestima ukopa postojeće staze</t>
  </si>
  <si>
    <t>8.</t>
  </si>
  <si>
    <t>9.</t>
  </si>
  <si>
    <t>10.</t>
  </si>
  <si>
    <t>11.</t>
  </si>
  <si>
    <t>12.</t>
  </si>
  <si>
    <t>13.</t>
  </si>
  <si>
    <t>Dobava i ugradnja tamponskog sloja od kamenog agregata 0-60 mm na mjestima iskopa i za potrebe nivelacije</t>
  </si>
  <si>
    <t>14.</t>
  </si>
  <si>
    <t>Dobava i ugradnja parkovnih rubnjaka ili izrada betonske pasice na dijelu staze koji nije omeđen betonom</t>
  </si>
  <si>
    <t>Betoniranje prilazne ceste betonom u boji u dogovoru s Naručiteljem. Debljina betona 10 cm</t>
  </si>
  <si>
    <t xml:space="preserve">SANACIJE STAZE BETONSKIM OPLOČNICIMA U BARBATU (BA 8 i BA 20)            </t>
  </si>
  <si>
    <t>h</t>
  </si>
  <si>
    <t>Dobava, doprema i ugradnja opločnika (tlakavaca)debljine min. 5 cm, boje u dogovoru s Naručiteljem.  U stavku uključna priprema podloge (nabava, rastiranje i ravnanje podložnog pijeska granulacije 4-8 mm) i postava tlakavaca sa potrebnim piljenjima, te fugiranje kvarcnim pijeskom</t>
  </si>
  <si>
    <t xml:space="preserve"> dio k.č.: 1371, 1369 i 1148/4</t>
  </si>
  <si>
    <r>
      <t xml:space="preserve">Izrada oborinske odvodnje - iskop, ugradnja cijevi </t>
    </r>
    <r>
      <rPr>
        <sz val="11"/>
        <color theme="1"/>
        <rFont val="Calibri"/>
        <family val="2"/>
        <charset val="238"/>
      </rPr>
      <t>Ø</t>
    </r>
    <r>
      <rPr>
        <sz val="11"/>
        <color theme="1"/>
        <rFont val="Calibri"/>
        <family val="2"/>
        <charset val="238"/>
        <scheme val="minor"/>
      </rPr>
      <t>160, zatpavanje, nabijanje i priprema za betonsku ploču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</si>
</sst>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-;\-* #,##0.00_-;_-* &quot;-&quot;??_-;_-@_-"/>
    <numFmt numFmtId="165" formatCode="0.00&quot; m'&quot;"/>
    <numFmt numFmtId="166" formatCode="0&quot; kom.&quot;"/>
    <numFmt numFmtId="167" formatCode="0.00&quot; m²&quot;"/>
    <numFmt numFmtId="168" formatCode="0.00&quot; m³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3" fillId="0" borderId="0"/>
    <xf numFmtId="165" fontId="4" fillId="0" borderId="0">
      <alignment horizontal="left" vertical="top"/>
    </xf>
    <xf numFmtId="166" fontId="4" fillId="0" borderId="0">
      <alignment horizontal="justify" vertical="top"/>
    </xf>
    <xf numFmtId="167" fontId="4" fillId="0" borderId="0">
      <alignment horizontal="justify" vertical="top"/>
    </xf>
    <xf numFmtId="168" fontId="4" fillId="0" borderId="0">
      <alignment horizontal="left" vertical="top"/>
    </xf>
    <xf numFmtId="0" fontId="4" fillId="0" borderId="0">
      <alignment horizontal="justify" vertical="top"/>
    </xf>
    <xf numFmtId="164" fontId="7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64" fontId="0" fillId="0" borderId="1" xfId="8" applyFont="1" applyBorder="1" applyAlignment="1">
      <alignment horizontal="center" vertical="center"/>
    </xf>
    <xf numFmtId="164" fontId="0" fillId="0" borderId="1" xfId="8" applyFont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6" fillId="0" borderId="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</cellXfs>
  <cellStyles count="9">
    <cellStyle name="FL-dok" xfId="7"/>
    <cellStyle name="FL-dok-kom." xfId="4"/>
    <cellStyle name="FL-dok-m'" xfId="3"/>
    <cellStyle name="FL-dok-m2" xfId="5"/>
    <cellStyle name="FL-dok-m3" xfId="6"/>
    <cellStyle name="Normal 2" xfId="2"/>
    <cellStyle name="Normal_Troskovnik_Kanalizacija" xfId="1"/>
    <cellStyle name="Normalno" xfId="0" builtinId="0"/>
    <cellStyle name="Zarez" xfId="8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695325</xdr:colOff>
      <xdr:row>0</xdr:row>
      <xdr:rowOff>47625</xdr:rowOff>
    </xdr:from>
    <xdr:to>
      <xdr:col>1</xdr:col>
      <xdr:colOff>1475681</xdr:colOff>
      <xdr:row>2</xdr:row>
      <xdr:rowOff>178733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5325" y="47625"/>
          <a:ext cx="780356" cy="5121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workbookViewId="0">
      <selection activeCell="P22" sqref="P22"/>
    </sheetView>
  </sheetViews>
  <sheetFormatPr defaultRowHeight="15" x14ac:dyDescent="0.25"/>
  <cols>
    <col min="1" max="1" width="6.7109375" customWidth="1"/>
    <col min="2" max="2" width="35" bestFit="1" customWidth="1"/>
    <col min="3" max="3" width="9.140625" customWidth="1"/>
    <col min="5" max="5" width="11.28515625" customWidth="1"/>
    <col min="6" max="6" width="10.5703125" bestFit="1" customWidth="1"/>
  </cols>
  <sheetData>
    <row r="1" spans="1:6" s="2" customFormat="1" x14ac:dyDescent="0.25"/>
    <row r="2" spans="1:6" s="2" customFormat="1" x14ac:dyDescent="0.25"/>
    <row r="3" spans="1:6" s="2" customFormat="1" x14ac:dyDescent="0.25"/>
    <row r="4" spans="1:6" s="2" customFormat="1" ht="78.75" customHeight="1" x14ac:dyDescent="0.25">
      <c r="B4" s="1" t="s">
        <v>19</v>
      </c>
    </row>
    <row r="5" spans="1:6" s="2" customFormat="1" x14ac:dyDescent="0.25"/>
    <row r="6" spans="1:6" s="2" customFormat="1" ht="15" customHeight="1" x14ac:dyDescent="0.25">
      <c r="A6" s="10" t="s">
        <v>20</v>
      </c>
      <c r="B6" s="10"/>
      <c r="C6" s="10"/>
      <c r="D6" s="10"/>
      <c r="E6" s="10"/>
      <c r="F6" s="10"/>
    </row>
    <row r="7" spans="1:6" ht="18.75" customHeight="1" x14ac:dyDescent="0.25">
      <c r="A7" s="11" t="s">
        <v>44</v>
      </c>
      <c r="B7" s="12"/>
      <c r="C7" s="12"/>
      <c r="D7" s="12"/>
      <c r="E7" s="12"/>
      <c r="F7" s="13"/>
    </row>
    <row r="8" spans="1:6" s="2" customFormat="1" ht="18.75" customHeight="1" x14ac:dyDescent="0.25">
      <c r="A8" s="15" t="s">
        <v>47</v>
      </c>
      <c r="B8" s="16"/>
      <c r="C8" s="16"/>
      <c r="D8" s="16"/>
      <c r="E8" s="16"/>
      <c r="F8" s="17"/>
    </row>
    <row r="9" spans="1:6" ht="30" x14ac:dyDescent="0.25">
      <c r="A9" s="8" t="s">
        <v>9</v>
      </c>
      <c r="B9" s="8" t="s">
        <v>8</v>
      </c>
      <c r="C9" s="8" t="s">
        <v>0</v>
      </c>
      <c r="D9" s="9" t="s">
        <v>1</v>
      </c>
      <c r="E9" s="8" t="s">
        <v>6</v>
      </c>
      <c r="F9" s="8" t="s">
        <v>7</v>
      </c>
    </row>
    <row r="10" spans="1:6" ht="50.25" customHeight="1" x14ac:dyDescent="0.25">
      <c r="A10" s="4" t="s">
        <v>2</v>
      </c>
      <c r="B10" s="5" t="s">
        <v>23</v>
      </c>
      <c r="C10" s="3" t="s">
        <v>3</v>
      </c>
      <c r="D10" s="3">
        <v>45</v>
      </c>
      <c r="E10" s="3"/>
      <c r="F10" s="6">
        <f>SUM(D10*E10)</f>
        <v>0</v>
      </c>
    </row>
    <row r="11" spans="1:6" ht="51.75" customHeight="1" x14ac:dyDescent="0.25">
      <c r="A11" s="4" t="s">
        <v>4</v>
      </c>
      <c r="B11" s="5" t="s">
        <v>29</v>
      </c>
      <c r="C11" s="3" t="s">
        <v>10</v>
      </c>
      <c r="D11" s="3">
        <v>337</v>
      </c>
      <c r="E11" s="3"/>
      <c r="F11" s="6">
        <f t="shared" ref="F11:F23" si="0">SUM(D11*E11)</f>
        <v>0</v>
      </c>
    </row>
    <row r="12" spans="1:6" s="2" customFormat="1" ht="51.75" customHeight="1" x14ac:dyDescent="0.25">
      <c r="A12" s="4" t="s">
        <v>5</v>
      </c>
      <c r="B12" s="5" t="s">
        <v>30</v>
      </c>
      <c r="C12" s="3" t="s">
        <v>31</v>
      </c>
      <c r="D12" s="3">
        <v>3</v>
      </c>
      <c r="E12" s="3"/>
      <c r="F12" s="6">
        <f>SUM(D12*E12)</f>
        <v>0</v>
      </c>
    </row>
    <row r="13" spans="1:6" s="2" customFormat="1" ht="66.75" customHeight="1" x14ac:dyDescent="0.25">
      <c r="A13" s="4" t="s">
        <v>11</v>
      </c>
      <c r="B13" s="5" t="s">
        <v>32</v>
      </c>
      <c r="C13" s="3" t="s">
        <v>31</v>
      </c>
      <c r="D13" s="3">
        <v>45</v>
      </c>
      <c r="E13" s="3"/>
      <c r="F13" s="6">
        <f>SUM(D13*E13)</f>
        <v>0</v>
      </c>
    </row>
    <row r="14" spans="1:6" s="2" customFormat="1" ht="51.75" customHeight="1" x14ac:dyDescent="0.25">
      <c r="A14" s="4" t="s">
        <v>12</v>
      </c>
      <c r="B14" s="5" t="s">
        <v>40</v>
      </c>
      <c r="C14" s="3" t="s">
        <v>31</v>
      </c>
      <c r="D14" s="3">
        <v>45</v>
      </c>
      <c r="E14" s="3"/>
      <c r="F14" s="6">
        <f>SUM(D14*E14)</f>
        <v>0</v>
      </c>
    </row>
    <row r="15" spans="1:6" ht="45" x14ac:dyDescent="0.25">
      <c r="A15" s="4" t="s">
        <v>13</v>
      </c>
      <c r="B15" s="5" t="s">
        <v>24</v>
      </c>
      <c r="C15" s="3" t="s">
        <v>15</v>
      </c>
      <c r="D15" s="3">
        <v>565</v>
      </c>
      <c r="E15" s="3"/>
      <c r="F15" s="6">
        <f t="shared" si="0"/>
        <v>0</v>
      </c>
    </row>
    <row r="16" spans="1:6" ht="45" x14ac:dyDescent="0.25">
      <c r="A16" s="4" t="s">
        <v>14</v>
      </c>
      <c r="B16" s="5" t="s">
        <v>43</v>
      </c>
      <c r="C16" s="3" t="s">
        <v>10</v>
      </c>
      <c r="D16" s="3">
        <v>170</v>
      </c>
      <c r="E16" s="3"/>
      <c r="F16" s="6">
        <f t="shared" si="0"/>
        <v>0</v>
      </c>
    </row>
    <row r="17" spans="1:6" s="2" customFormat="1" ht="30" x14ac:dyDescent="0.25">
      <c r="A17" s="4" t="s">
        <v>34</v>
      </c>
      <c r="B17" s="5" t="s">
        <v>33</v>
      </c>
      <c r="C17" s="3" t="s">
        <v>10</v>
      </c>
      <c r="D17" s="3">
        <v>20</v>
      </c>
      <c r="E17" s="3"/>
      <c r="F17" s="6">
        <f>SUM(D17*E17)</f>
        <v>0</v>
      </c>
    </row>
    <row r="18" spans="1:6" ht="45" x14ac:dyDescent="0.25">
      <c r="A18" s="4" t="s">
        <v>35</v>
      </c>
      <c r="B18" s="5" t="s">
        <v>42</v>
      </c>
      <c r="C18" s="3" t="s">
        <v>3</v>
      </c>
      <c r="D18" s="3">
        <v>65</v>
      </c>
      <c r="E18" s="3"/>
      <c r="F18" s="6">
        <f t="shared" si="0"/>
        <v>0</v>
      </c>
    </row>
    <row r="19" spans="1:6" s="2" customFormat="1" x14ac:dyDescent="0.25">
      <c r="A19" s="4" t="s">
        <v>36</v>
      </c>
      <c r="B19" s="5" t="s">
        <v>26</v>
      </c>
      <c r="C19" s="3" t="s">
        <v>27</v>
      </c>
      <c r="D19" s="3">
        <v>1</v>
      </c>
      <c r="E19" s="3"/>
      <c r="F19" s="6">
        <f t="shared" si="0"/>
        <v>0</v>
      </c>
    </row>
    <row r="20" spans="1:6" s="2" customFormat="1" ht="60" x14ac:dyDescent="0.25">
      <c r="A20" s="4" t="s">
        <v>37</v>
      </c>
      <c r="B20" s="5" t="s">
        <v>48</v>
      </c>
      <c r="C20" s="3" t="s">
        <v>3</v>
      </c>
      <c r="D20" s="3">
        <v>30</v>
      </c>
      <c r="E20" s="3"/>
      <c r="F20" s="6">
        <f t="shared" si="0"/>
        <v>0</v>
      </c>
    </row>
    <row r="21" spans="1:6" s="2" customFormat="1" ht="30" x14ac:dyDescent="0.25">
      <c r="A21" s="4" t="s">
        <v>38</v>
      </c>
      <c r="B21" s="5" t="s">
        <v>28</v>
      </c>
      <c r="C21" s="3" t="s">
        <v>3</v>
      </c>
      <c r="D21" s="3">
        <v>10</v>
      </c>
      <c r="E21" s="3"/>
      <c r="F21" s="6">
        <f t="shared" si="0"/>
        <v>0</v>
      </c>
    </row>
    <row r="22" spans="1:6" ht="135" x14ac:dyDescent="0.25">
      <c r="A22" s="4" t="s">
        <v>39</v>
      </c>
      <c r="B22" s="5" t="s">
        <v>46</v>
      </c>
      <c r="C22" s="3" t="s">
        <v>10</v>
      </c>
      <c r="D22" s="3">
        <v>400</v>
      </c>
      <c r="E22" s="3"/>
      <c r="F22" s="6">
        <f t="shared" si="0"/>
        <v>0</v>
      </c>
    </row>
    <row r="23" spans="1:6" x14ac:dyDescent="0.25">
      <c r="A23" s="4" t="s">
        <v>41</v>
      </c>
      <c r="B23" s="5" t="s">
        <v>25</v>
      </c>
      <c r="C23" s="3" t="s">
        <v>45</v>
      </c>
      <c r="D23" s="3">
        <v>40</v>
      </c>
      <c r="E23" s="3"/>
      <c r="F23" s="6">
        <f t="shared" si="0"/>
        <v>0</v>
      </c>
    </row>
    <row r="24" spans="1:6" x14ac:dyDescent="0.25">
      <c r="A24" s="14" t="s">
        <v>17</v>
      </c>
      <c r="B24" s="14"/>
      <c r="C24" s="14"/>
      <c r="D24" s="14"/>
      <c r="E24" s="14"/>
      <c r="F24" s="7">
        <f>SUM(F10:F23)</f>
        <v>0</v>
      </c>
    </row>
    <row r="25" spans="1:6" x14ac:dyDescent="0.25">
      <c r="A25" s="14" t="s">
        <v>18</v>
      </c>
      <c r="B25" s="14"/>
      <c r="C25" s="14"/>
      <c r="D25" s="14"/>
      <c r="E25" s="14"/>
      <c r="F25" s="7">
        <f>SUM(F24*25%)</f>
        <v>0</v>
      </c>
    </row>
    <row r="26" spans="1:6" x14ac:dyDescent="0.25">
      <c r="A26" s="14" t="s">
        <v>16</v>
      </c>
      <c r="B26" s="14"/>
      <c r="C26" s="14"/>
      <c r="D26" s="14"/>
      <c r="E26" s="14"/>
      <c r="F26" s="7">
        <f>SUM(F24:F25)</f>
        <v>0</v>
      </c>
    </row>
    <row r="27" spans="1:6" x14ac:dyDescent="0.25">
      <c r="A27" s="2"/>
    </row>
    <row r="28" spans="1:6" x14ac:dyDescent="0.25">
      <c r="A28" s="2"/>
    </row>
    <row r="29" spans="1:6" x14ac:dyDescent="0.25">
      <c r="A29" s="2"/>
    </row>
    <row r="31" spans="1:6" x14ac:dyDescent="0.25">
      <c r="A31" t="s">
        <v>21</v>
      </c>
    </row>
    <row r="33" spans="1:1" x14ac:dyDescent="0.25">
      <c r="A33" t="s">
        <v>22</v>
      </c>
    </row>
  </sheetData>
  <mergeCells count="6">
    <mergeCell ref="A6:F6"/>
    <mergeCell ref="A7:F7"/>
    <mergeCell ref="A24:E24"/>
    <mergeCell ref="A25:E25"/>
    <mergeCell ref="A26:E26"/>
    <mergeCell ref="A8:F8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 Jakuc</dc:creator>
  <cp:lastModifiedBy>Alberta Naletina</cp:lastModifiedBy>
  <cp:lastPrinted>2026-08-27T05:49:26Z</cp:lastPrinted>
  <dcterms:created xsi:type="dcterms:W3CDTF">2025-06-09T07:50:02Z</dcterms:created>
  <dcterms:modified xsi:type="dcterms:W3CDTF">2026-08-28T09:51:28Z</dcterms:modified>
</cp:coreProperties>
</file>